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Kattis\Handarbetsvägens samfällighet\Handlingar årsmöte 2020\"/>
    </mc:Choice>
  </mc:AlternateContent>
  <xr:revisionPtr revIDLastSave="0" documentId="8_{D52B209D-9637-4B89-A3E8-9E252A580C3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and 1" sheetId="1" r:id="rId1"/>
    <sheet name="Virklapp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29" i="2"/>
  <c r="D32" i="2" s="1"/>
  <c r="D23" i="2"/>
  <c r="C20" i="2"/>
  <c r="C25" i="2" s="1"/>
  <c r="B20" i="2"/>
  <c r="B25" i="2" s="1"/>
  <c r="B34" i="2" s="1"/>
  <c r="D18" i="2"/>
  <c r="D17" i="2"/>
  <c r="C13" i="2"/>
  <c r="B13" i="2"/>
  <c r="D11" i="2"/>
  <c r="D10" i="2"/>
  <c r="B32" i="1"/>
  <c r="C32" i="1"/>
  <c r="D29" i="1"/>
  <c r="D32" i="1" s="1"/>
  <c r="D23" i="1"/>
  <c r="C20" i="1"/>
  <c r="C25" i="1" s="1"/>
  <c r="D20" i="1"/>
  <c r="D25" i="1" s="1"/>
  <c r="B20" i="1"/>
  <c r="B25" i="1" s="1"/>
  <c r="B34" i="1" s="1"/>
  <c r="D18" i="1"/>
  <c r="D17" i="1"/>
  <c r="D13" i="1"/>
  <c r="C13" i="1"/>
  <c r="B13" i="1"/>
  <c r="D11" i="1"/>
  <c r="D10" i="1"/>
  <c r="B36" i="1" l="1"/>
  <c r="D34" i="1"/>
  <c r="D36" i="1" s="1"/>
  <c r="D20" i="2"/>
  <c r="D25" i="2" s="1"/>
  <c r="D34" i="2" s="1"/>
  <c r="C34" i="2"/>
  <c r="C36" i="2" s="1"/>
  <c r="B36" i="2"/>
  <c r="D13" i="2"/>
  <c r="C34" i="1"/>
  <c r="C36" i="1" s="1"/>
  <c r="D36" i="2" l="1"/>
</calcChain>
</file>

<file path=xl/sharedStrings.xml><?xml version="1.0" encoding="utf-8"?>
<sst xmlns="http://schemas.openxmlformats.org/spreadsheetml/2006/main" count="59" uniqueCount="31">
  <si>
    <t>Balansrapport</t>
  </si>
  <si>
    <t>Handarbetsvägens Samfällighetsförening 716401-7332</t>
  </si>
  <si>
    <t>Räkningskapsår : 2019-01-01--2019-12-31</t>
  </si>
  <si>
    <t>Senaste ver nr: 279, M15</t>
  </si>
  <si>
    <t>Ingående balans</t>
  </si>
  <si>
    <t>Perioden</t>
  </si>
  <si>
    <t>Utgående saldo</t>
  </si>
  <si>
    <t>TILLGÅNGAR</t>
  </si>
  <si>
    <t>Omsättningstillgångar</t>
  </si>
  <si>
    <t>Kassa och bank</t>
  </si>
  <si>
    <t>1920 Plusgiro</t>
  </si>
  <si>
    <t>1940 Bankkonto</t>
  </si>
  <si>
    <t>S:a omsättningstillgånger</t>
  </si>
  <si>
    <t>EGET KAPITALOCH SKULDER</t>
  </si>
  <si>
    <t xml:space="preserve">Eget kapital </t>
  </si>
  <si>
    <t>2060 Eget kapital</t>
  </si>
  <si>
    <t>2080 Underhållsfond</t>
  </si>
  <si>
    <t>S:a kaptil</t>
  </si>
  <si>
    <t>Reservfod</t>
  </si>
  <si>
    <t>2086 Lekplatsfond</t>
  </si>
  <si>
    <t>S:a eget kaptial</t>
  </si>
  <si>
    <t>SKULDER</t>
  </si>
  <si>
    <t>Kortfristiga skulder</t>
  </si>
  <si>
    <t>2440 Leverantörsskulder</t>
  </si>
  <si>
    <t>2989 Redovist resultat</t>
  </si>
  <si>
    <t>S:a skulder</t>
  </si>
  <si>
    <t xml:space="preserve"> </t>
  </si>
  <si>
    <t>Beräknat resultat</t>
  </si>
  <si>
    <t>Kostnadsställer 1</t>
  </si>
  <si>
    <t>Kostnadsställer 2</t>
  </si>
  <si>
    <t>2085 Garagefond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</si>
</sst>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C30" sqref="C30"/>
    </sheetView>
  </sheetViews>
  <sheetFormatPr defaultColWidth="8.90625" defaultRowHeight="15.5" x14ac:dyDescent="0.35"/>
  <cols>
    <col min="1" max="1" width="32.1796875" style="2" customWidth="1"/>
    <col min="2" max="2" width="15.1796875" style="2" customWidth="1"/>
    <col min="3" max="3" width="16.90625" style="2" customWidth="1"/>
    <col min="4" max="4" width="15.36328125" style="2" customWidth="1"/>
    <col min="5" max="5" width="8.90625" style="2"/>
    <col min="6" max="6" width="9.90625" style="2" bestFit="1" customWidth="1"/>
    <col min="7" max="16384" width="8.90625" style="2"/>
  </cols>
  <sheetData>
    <row r="1" spans="1:5" s="7" customFormat="1" ht="23" x14ac:dyDescent="0.5">
      <c r="A1" s="15" t="s">
        <v>0</v>
      </c>
      <c r="B1" s="16"/>
      <c r="C1" s="16"/>
      <c r="D1" s="16"/>
    </row>
    <row r="2" spans="1:5" s="7" customFormat="1" ht="15" customHeight="1" x14ac:dyDescent="0.5">
      <c r="A2" s="6"/>
      <c r="B2" s="9"/>
      <c r="C2" s="9"/>
      <c r="D2" s="9"/>
    </row>
    <row r="3" spans="1:5" x14ac:dyDescent="0.35">
      <c r="A3" s="3" t="s">
        <v>1</v>
      </c>
      <c r="B3" s="3"/>
      <c r="C3" s="3"/>
      <c r="D3" s="3"/>
    </row>
    <row r="4" spans="1:5" s="3" customFormat="1" ht="11.5" x14ac:dyDescent="0.25">
      <c r="A4" s="3" t="s">
        <v>2</v>
      </c>
      <c r="C4" s="3" t="s">
        <v>28</v>
      </c>
    </row>
    <row r="5" spans="1:5" s="3" customFormat="1" ht="12" thickBot="1" x14ac:dyDescent="0.3">
      <c r="A5" s="3" t="s">
        <v>3</v>
      </c>
    </row>
    <row r="6" spans="1:5" s="3" customFormat="1" ht="13.5" thickBot="1" x14ac:dyDescent="0.35">
      <c r="B6" s="12" t="s">
        <v>4</v>
      </c>
      <c r="C6" s="13" t="s">
        <v>5</v>
      </c>
      <c r="D6" s="14" t="s">
        <v>6</v>
      </c>
    </row>
    <row r="7" spans="1:5" x14ac:dyDescent="0.35">
      <c r="A7" s="2" t="s">
        <v>7</v>
      </c>
      <c r="B7" s="4"/>
      <c r="C7" s="4"/>
      <c r="D7" s="4"/>
    </row>
    <row r="8" spans="1:5" s="1" customFormat="1" ht="14" x14ac:dyDescent="0.3">
      <c r="A8" s="1" t="s">
        <v>8</v>
      </c>
      <c r="B8" s="5"/>
      <c r="C8" s="5"/>
      <c r="D8" s="5"/>
    </row>
    <row r="9" spans="1:5" s="1" customFormat="1" ht="14" x14ac:dyDescent="0.3">
      <c r="A9" s="1" t="s">
        <v>9</v>
      </c>
      <c r="B9" s="5"/>
      <c r="C9" s="5"/>
      <c r="D9" s="5"/>
      <c r="E9" s="8"/>
    </row>
    <row r="10" spans="1:5" x14ac:dyDescent="0.35">
      <c r="A10" s="2" t="s">
        <v>10</v>
      </c>
      <c r="B10" s="4">
        <v>244333.86</v>
      </c>
      <c r="C10" s="4">
        <v>-84029.83</v>
      </c>
      <c r="D10" s="4">
        <f>SUM(B10:C10)</f>
        <v>160304.02999999997</v>
      </c>
    </row>
    <row r="11" spans="1:5" x14ac:dyDescent="0.35">
      <c r="A11" s="2" t="s">
        <v>11</v>
      </c>
      <c r="B11" s="4">
        <v>370726.72</v>
      </c>
      <c r="C11" s="4">
        <v>50067</v>
      </c>
      <c r="D11" s="4">
        <f>SUM(B11:C11)</f>
        <v>420793.72</v>
      </c>
    </row>
    <row r="12" spans="1:5" x14ac:dyDescent="0.35">
      <c r="B12" s="4"/>
      <c r="C12" s="4"/>
      <c r="D12" s="4"/>
    </row>
    <row r="13" spans="1:5" x14ac:dyDescent="0.35">
      <c r="A13" s="2" t="s">
        <v>12</v>
      </c>
      <c r="B13" s="11">
        <f>SUM(B10:B12)</f>
        <v>615060.57999999996</v>
      </c>
      <c r="C13" s="11">
        <f>SUM(C10:C12)</f>
        <v>-33962.83</v>
      </c>
      <c r="D13" s="11">
        <f>SUM(B13:C13)</f>
        <v>581097.75</v>
      </c>
    </row>
    <row r="14" spans="1:5" x14ac:dyDescent="0.35">
      <c r="B14" s="4"/>
      <c r="C14" s="4"/>
      <c r="D14" s="4"/>
    </row>
    <row r="15" spans="1:5" x14ac:dyDescent="0.35">
      <c r="A15" s="2" t="s">
        <v>13</v>
      </c>
      <c r="B15" s="4"/>
      <c r="C15" s="4"/>
      <c r="D15" s="4"/>
    </row>
    <row r="16" spans="1:5" x14ac:dyDescent="0.35">
      <c r="A16" s="2" t="s">
        <v>14</v>
      </c>
      <c r="B16" s="4"/>
      <c r="C16" s="4"/>
      <c r="D16" s="4"/>
    </row>
    <row r="17" spans="1:6" x14ac:dyDescent="0.35">
      <c r="A17" s="2" t="s">
        <v>15</v>
      </c>
      <c r="B17" s="4">
        <v>-154522.26</v>
      </c>
      <c r="C17" s="4">
        <v>-56149.68</v>
      </c>
      <c r="D17" s="4">
        <f>SUM(B17:C17)</f>
        <v>-210671.94</v>
      </c>
    </row>
    <row r="18" spans="1:6" x14ac:dyDescent="0.35">
      <c r="A18" s="2" t="s">
        <v>16</v>
      </c>
      <c r="B18" s="4">
        <v>-322538.53999999998</v>
      </c>
      <c r="C18" s="4">
        <v>-36000</v>
      </c>
      <c r="D18" s="4">
        <f>SUM(B18:C18)</f>
        <v>-358538.54</v>
      </c>
    </row>
    <row r="19" spans="1:6" x14ac:dyDescent="0.35">
      <c r="B19" s="4"/>
      <c r="C19" s="4"/>
      <c r="D19" s="4"/>
    </row>
    <row r="20" spans="1:6" x14ac:dyDescent="0.35">
      <c r="A20" s="2" t="s">
        <v>17</v>
      </c>
      <c r="B20" s="11">
        <f>SUM(B17:B19)</f>
        <v>-477060.8</v>
      </c>
      <c r="C20" s="11">
        <f t="shared" ref="C20:D20" si="0">SUM(C17:C19)</f>
        <v>-92149.68</v>
      </c>
      <c r="D20" s="11">
        <f t="shared" si="0"/>
        <v>-569210.48</v>
      </c>
    </row>
    <row r="21" spans="1:6" x14ac:dyDescent="0.35">
      <c r="B21" s="4"/>
      <c r="C21" s="4"/>
      <c r="D21" s="4"/>
    </row>
    <row r="22" spans="1:6" x14ac:dyDescent="0.35">
      <c r="A22" s="2" t="s">
        <v>18</v>
      </c>
      <c r="B22" s="4"/>
      <c r="C22" s="4"/>
      <c r="D22" s="4"/>
    </row>
    <row r="23" spans="1:6" x14ac:dyDescent="0.35">
      <c r="A23" s="2" t="s">
        <v>19</v>
      </c>
      <c r="B23" s="4">
        <v>-46507.6</v>
      </c>
      <c r="C23" s="4">
        <v>15600</v>
      </c>
      <c r="D23" s="4">
        <f>SUM(B23:C23)</f>
        <v>-30907.599999999999</v>
      </c>
    </row>
    <row r="24" spans="1:6" x14ac:dyDescent="0.35">
      <c r="B24" s="4"/>
      <c r="C24" s="4"/>
      <c r="D24" s="4"/>
    </row>
    <row r="25" spans="1:6" x14ac:dyDescent="0.35">
      <c r="A25" s="2" t="s">
        <v>20</v>
      </c>
      <c r="B25" s="11">
        <f>SUM(B20+B23)</f>
        <v>-523568.39999999997</v>
      </c>
      <c r="C25" s="11">
        <f t="shared" ref="C25:D25" si="1">SUM(C20+C23)</f>
        <v>-76549.679999999993</v>
      </c>
      <c r="D25" s="11">
        <f t="shared" si="1"/>
        <v>-600118.07999999996</v>
      </c>
    </row>
    <row r="26" spans="1:6" x14ac:dyDescent="0.35">
      <c r="B26" s="4"/>
      <c r="C26" s="4"/>
      <c r="D26" s="4"/>
    </row>
    <row r="27" spans="1:6" x14ac:dyDescent="0.35">
      <c r="A27" s="2" t="s">
        <v>21</v>
      </c>
      <c r="B27" s="4"/>
      <c r="C27" s="4"/>
      <c r="D27" s="4"/>
    </row>
    <row r="28" spans="1:6" x14ac:dyDescent="0.35">
      <c r="A28" s="2" t="s">
        <v>22</v>
      </c>
      <c r="B28" s="4"/>
      <c r="C28" s="4"/>
      <c r="D28" s="4"/>
    </row>
    <row r="29" spans="1:6" x14ac:dyDescent="0.35">
      <c r="A29" s="2" t="s">
        <v>23</v>
      </c>
      <c r="B29" s="4">
        <v>-35342.5</v>
      </c>
      <c r="C29" s="4">
        <v>-18389.5</v>
      </c>
      <c r="D29" s="4">
        <f>SUM(B29:C29)</f>
        <v>-53732</v>
      </c>
    </row>
    <row r="30" spans="1:6" x14ac:dyDescent="0.35">
      <c r="A30" s="2" t="s">
        <v>24</v>
      </c>
      <c r="B30" s="4">
        <v>-56149.68</v>
      </c>
      <c r="C30" s="4">
        <v>128902.01</v>
      </c>
      <c r="D30" s="4">
        <v>72752.33</v>
      </c>
      <c r="F30" s="4" t="s">
        <v>26</v>
      </c>
    </row>
    <row r="31" spans="1:6" x14ac:dyDescent="0.35">
      <c r="B31" s="4"/>
      <c r="C31" s="4"/>
      <c r="D31" s="4"/>
    </row>
    <row r="32" spans="1:6" x14ac:dyDescent="0.35">
      <c r="A32" s="2" t="s">
        <v>25</v>
      </c>
      <c r="B32" s="4">
        <f>SUM(B29:B30)</f>
        <v>-91492.18</v>
      </c>
      <c r="C32" s="4">
        <f>SUM(C29:C30)</f>
        <v>110512.51</v>
      </c>
      <c r="D32" s="4">
        <f>SUM(D29:D30)</f>
        <v>19020.330000000002</v>
      </c>
    </row>
    <row r="33" spans="1:4" x14ac:dyDescent="0.35">
      <c r="B33" s="4"/>
      <c r="C33" s="4"/>
      <c r="D33" s="4"/>
    </row>
    <row r="34" spans="1:4" x14ac:dyDescent="0.35">
      <c r="A34" s="2" t="s">
        <v>26</v>
      </c>
      <c r="B34" s="11">
        <f>SUM(B25+B32)</f>
        <v>-615060.57999999996</v>
      </c>
      <c r="C34" s="11">
        <f>SUM(C25+C32)</f>
        <v>33962.83</v>
      </c>
      <c r="D34" s="11">
        <f>SUM(D25+D32)</f>
        <v>-581097.75</v>
      </c>
    </row>
    <row r="36" spans="1:4" s="10" customFormat="1" ht="15" x14ac:dyDescent="0.3">
      <c r="A36" s="10" t="s">
        <v>27</v>
      </c>
      <c r="B36" s="11">
        <f>SUM(B13+B34)</f>
        <v>0</v>
      </c>
      <c r="C36" s="11">
        <f t="shared" ref="C36:D36" si="2">SUM(C13+C34)</f>
        <v>0</v>
      </c>
      <c r="D36" s="11">
        <f t="shared" si="2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opLeftCell="A19" workbookViewId="0">
      <selection activeCell="H31" sqref="H31"/>
    </sheetView>
  </sheetViews>
  <sheetFormatPr defaultColWidth="8.90625" defaultRowHeight="15.5" x14ac:dyDescent="0.35"/>
  <cols>
    <col min="1" max="1" width="31.453125" style="2" customWidth="1"/>
    <col min="2" max="2" width="15.1796875" style="2" customWidth="1"/>
    <col min="3" max="3" width="16.90625" style="2" customWidth="1"/>
    <col min="4" max="4" width="15.36328125" style="2" customWidth="1"/>
    <col min="5" max="5" width="8.90625" style="2"/>
    <col min="6" max="6" width="9.90625" style="2" bestFit="1" customWidth="1"/>
    <col min="7" max="7" width="8.90625" style="2"/>
    <col min="8" max="8" width="9.90625" style="2" bestFit="1" customWidth="1"/>
    <col min="9" max="16384" width="8.90625" style="2"/>
  </cols>
  <sheetData>
    <row r="1" spans="1:5" s="7" customFormat="1" ht="23" x14ac:dyDescent="0.5">
      <c r="A1" s="15" t="s">
        <v>0</v>
      </c>
      <c r="B1" s="16"/>
      <c r="C1" s="16"/>
      <c r="D1" s="16"/>
    </row>
    <row r="2" spans="1:5" s="7" customFormat="1" ht="15" customHeight="1" x14ac:dyDescent="0.5">
      <c r="A2" s="6"/>
      <c r="B2" s="9"/>
      <c r="C2" s="9"/>
      <c r="D2" s="9"/>
    </row>
    <row r="3" spans="1:5" x14ac:dyDescent="0.35">
      <c r="A3" s="3" t="s">
        <v>1</v>
      </c>
      <c r="B3" s="3"/>
      <c r="C3" s="3"/>
      <c r="D3" s="3"/>
    </row>
    <row r="4" spans="1:5" s="3" customFormat="1" ht="11.5" x14ac:dyDescent="0.25">
      <c r="A4" s="3" t="s">
        <v>2</v>
      </c>
      <c r="C4" s="3" t="s">
        <v>29</v>
      </c>
    </row>
    <row r="5" spans="1:5" s="3" customFormat="1" ht="12" thickBot="1" x14ac:dyDescent="0.3">
      <c r="A5" s="3" t="s">
        <v>3</v>
      </c>
    </row>
    <row r="6" spans="1:5" s="3" customFormat="1" ht="13.5" thickBot="1" x14ac:dyDescent="0.35">
      <c r="B6" s="12" t="s">
        <v>4</v>
      </c>
      <c r="C6" s="13" t="s">
        <v>5</v>
      </c>
      <c r="D6" s="14" t="s">
        <v>6</v>
      </c>
    </row>
    <row r="7" spans="1:5" x14ac:dyDescent="0.35">
      <c r="A7" s="2" t="s">
        <v>7</v>
      </c>
      <c r="B7" s="4"/>
      <c r="C7" s="4"/>
      <c r="D7" s="4"/>
    </row>
    <row r="8" spans="1:5" s="1" customFormat="1" ht="14" x14ac:dyDescent="0.3">
      <c r="A8" s="1" t="s">
        <v>8</v>
      </c>
      <c r="B8" s="5"/>
      <c r="C8" s="5"/>
      <c r="D8" s="5"/>
    </row>
    <row r="9" spans="1:5" s="1" customFormat="1" ht="14" x14ac:dyDescent="0.3">
      <c r="A9" s="1" t="s">
        <v>9</v>
      </c>
      <c r="B9" s="5"/>
      <c r="C9" s="5"/>
      <c r="D9" s="5"/>
      <c r="E9" s="8"/>
    </row>
    <row r="10" spans="1:5" x14ac:dyDescent="0.35">
      <c r="A10" s="2" t="s">
        <v>10</v>
      </c>
      <c r="B10" s="4">
        <v>119120.24</v>
      </c>
      <c r="C10" s="4">
        <v>-37417.75</v>
      </c>
      <c r="D10" s="4">
        <f>SUM(B10:C10)</f>
        <v>81702.490000000005</v>
      </c>
    </row>
    <row r="11" spans="1:5" x14ac:dyDescent="0.35">
      <c r="A11" s="2" t="s">
        <v>11</v>
      </c>
      <c r="B11" s="4">
        <v>523323.62</v>
      </c>
      <c r="C11" s="4">
        <v>55033</v>
      </c>
      <c r="D11" s="4">
        <f>SUM(B11:C11)</f>
        <v>578356.62</v>
      </c>
    </row>
    <row r="12" spans="1:5" x14ac:dyDescent="0.35">
      <c r="B12" s="4"/>
      <c r="C12" s="4"/>
      <c r="D12" s="4"/>
    </row>
    <row r="13" spans="1:5" x14ac:dyDescent="0.35">
      <c r="A13" s="2" t="s">
        <v>12</v>
      </c>
      <c r="B13" s="11">
        <f>SUM(B10:B12)</f>
        <v>642443.86</v>
      </c>
      <c r="C13" s="11">
        <f>SUM(C10:C12)</f>
        <v>17615.25</v>
      </c>
      <c r="D13" s="11">
        <f>SUM(B13:C13)</f>
        <v>660059.11</v>
      </c>
    </row>
    <row r="14" spans="1:5" x14ac:dyDescent="0.35">
      <c r="B14" s="4"/>
      <c r="C14" s="4"/>
      <c r="D14" s="4"/>
    </row>
    <row r="15" spans="1:5" x14ac:dyDescent="0.35">
      <c r="A15" s="2" t="s">
        <v>13</v>
      </c>
      <c r="B15" s="4"/>
      <c r="C15" s="4"/>
      <c r="D15" s="4"/>
    </row>
    <row r="16" spans="1:5" x14ac:dyDescent="0.35">
      <c r="A16" s="2" t="s">
        <v>14</v>
      </c>
      <c r="B16" s="4"/>
      <c r="C16" s="4"/>
      <c r="D16" s="4"/>
    </row>
    <row r="17" spans="1:4" x14ac:dyDescent="0.35">
      <c r="A17" s="2" t="s">
        <v>15</v>
      </c>
      <c r="B17" s="4">
        <v>-75732.31</v>
      </c>
      <c r="C17" s="4">
        <v>-25164.11</v>
      </c>
      <c r="D17" s="4">
        <f>SUM(B17:C17)</f>
        <v>-100896.42</v>
      </c>
    </row>
    <row r="18" spans="1:4" x14ac:dyDescent="0.35">
      <c r="A18" s="2" t="s">
        <v>30</v>
      </c>
      <c r="B18" s="4">
        <v>-499259.41</v>
      </c>
      <c r="C18" s="4">
        <v>-48000</v>
      </c>
      <c r="D18" s="4">
        <f>SUM(B18:C18)</f>
        <v>-547259.40999999992</v>
      </c>
    </row>
    <row r="19" spans="1:4" x14ac:dyDescent="0.35">
      <c r="B19" s="4"/>
      <c r="C19" s="4"/>
      <c r="D19" s="4"/>
    </row>
    <row r="20" spans="1:4" x14ac:dyDescent="0.35">
      <c r="A20" s="2" t="s">
        <v>17</v>
      </c>
      <c r="B20" s="11">
        <f>SUM(B17:B19)</f>
        <v>-574991.72</v>
      </c>
      <c r="C20" s="11">
        <f t="shared" ref="C20:D20" si="0">SUM(C17:C19)</f>
        <v>-73164.11</v>
      </c>
      <c r="D20" s="11">
        <f t="shared" si="0"/>
        <v>-648155.82999999996</v>
      </c>
    </row>
    <row r="21" spans="1:4" x14ac:dyDescent="0.35">
      <c r="B21" s="4"/>
      <c r="C21" s="4"/>
      <c r="D21" s="4"/>
    </row>
    <row r="22" spans="1:4" x14ac:dyDescent="0.35">
      <c r="A22" s="2" t="s">
        <v>18</v>
      </c>
      <c r="B22" s="4"/>
      <c r="C22" s="4"/>
      <c r="D22" s="4"/>
    </row>
    <row r="23" spans="1:4" x14ac:dyDescent="0.35">
      <c r="A23" s="2" t="s">
        <v>19</v>
      </c>
      <c r="B23" s="4">
        <v>-26035.55</v>
      </c>
      <c r="C23" s="4">
        <v>7800</v>
      </c>
      <c r="D23" s="4">
        <f>SUM(B23:C23)</f>
        <v>-18235.55</v>
      </c>
    </row>
    <row r="24" spans="1:4" x14ac:dyDescent="0.35">
      <c r="B24" s="4"/>
      <c r="C24" s="4"/>
      <c r="D24" s="4"/>
    </row>
    <row r="25" spans="1:4" x14ac:dyDescent="0.35">
      <c r="A25" s="2" t="s">
        <v>20</v>
      </c>
      <c r="B25" s="11">
        <f>SUM(B20+B23)</f>
        <v>-601027.27</v>
      </c>
      <c r="C25" s="11">
        <f t="shared" ref="C25:D25" si="1">SUM(C20+C23)</f>
        <v>-65364.11</v>
      </c>
      <c r="D25" s="11">
        <f t="shared" si="1"/>
        <v>-666391.38</v>
      </c>
    </row>
    <row r="26" spans="1:4" x14ac:dyDescent="0.35">
      <c r="B26" s="4"/>
      <c r="C26" s="4"/>
      <c r="D26" s="4"/>
    </row>
    <row r="27" spans="1:4" x14ac:dyDescent="0.35">
      <c r="A27" s="2" t="s">
        <v>21</v>
      </c>
      <c r="B27" s="4"/>
      <c r="C27" s="4"/>
      <c r="D27" s="4"/>
    </row>
    <row r="28" spans="1:4" x14ac:dyDescent="0.35">
      <c r="A28" s="2" t="s">
        <v>22</v>
      </c>
      <c r="B28" s="4"/>
      <c r="C28" s="4"/>
      <c r="D28" s="4"/>
    </row>
    <row r="29" spans="1:4" x14ac:dyDescent="0.35">
      <c r="A29" s="2" t="s">
        <v>23</v>
      </c>
      <c r="B29" s="4">
        <v>-16252.48</v>
      </c>
      <c r="C29" s="4">
        <v>-8274.7800000000007</v>
      </c>
      <c r="D29" s="4">
        <f>SUM(B29:C29)</f>
        <v>-24527.260000000002</v>
      </c>
    </row>
    <row r="30" spans="1:4" x14ac:dyDescent="0.35">
      <c r="A30" s="2" t="s">
        <v>24</v>
      </c>
      <c r="B30" s="4">
        <v>-25164.11</v>
      </c>
      <c r="C30" s="4">
        <v>56023.64</v>
      </c>
      <c r="D30" s="4">
        <v>30859.53</v>
      </c>
    </row>
    <row r="31" spans="1:4" x14ac:dyDescent="0.35">
      <c r="B31" s="4"/>
      <c r="C31" s="4"/>
      <c r="D31" s="4"/>
    </row>
    <row r="32" spans="1:4" x14ac:dyDescent="0.35">
      <c r="A32" s="2" t="s">
        <v>25</v>
      </c>
      <c r="B32" s="4">
        <f>SUM(B29:B30)</f>
        <v>-41416.589999999997</v>
      </c>
      <c r="C32" s="4">
        <f>SUM(C29:C30)</f>
        <v>47748.86</v>
      </c>
      <c r="D32" s="4">
        <f>SUM(D29:D30)</f>
        <v>6332.2699999999968</v>
      </c>
    </row>
    <row r="33" spans="1:4" x14ac:dyDescent="0.35">
      <c r="B33" s="4"/>
      <c r="C33" s="4"/>
      <c r="D33" s="4"/>
    </row>
    <row r="34" spans="1:4" x14ac:dyDescent="0.35">
      <c r="A34" s="2" t="s">
        <v>26</v>
      </c>
      <c r="B34" s="11">
        <f>SUM(B25+B32)</f>
        <v>-642443.86</v>
      </c>
      <c r="C34" s="11">
        <f>SUM(C25+C32)</f>
        <v>-17615.25</v>
      </c>
      <c r="D34" s="11">
        <f>SUM(D25+D32)</f>
        <v>-660059.11</v>
      </c>
    </row>
    <row r="36" spans="1:4" s="10" customFormat="1" ht="15" x14ac:dyDescent="0.3">
      <c r="A36" s="10" t="s">
        <v>27</v>
      </c>
      <c r="B36" s="11">
        <f>SUM(B13+B34)</f>
        <v>0</v>
      </c>
      <c r="C36" s="11">
        <f t="shared" ref="C36:D36" si="2">SUM(C13+C34)</f>
        <v>0</v>
      </c>
      <c r="D36" s="11">
        <f t="shared" si="2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Hand 1</vt:lpstr>
      <vt:lpstr>Virklappen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Ingegerd Andersson</dc:creator>
  <cp:lastModifiedBy>Asus</cp:lastModifiedBy>
  <cp:lastPrinted>2020-02-19T16:30:07Z</cp:lastPrinted>
  <dcterms:created xsi:type="dcterms:W3CDTF">2020-02-19T15:31:42Z</dcterms:created>
  <dcterms:modified xsi:type="dcterms:W3CDTF">2020-03-14T19:35:22Z</dcterms:modified>
</cp:coreProperties>
</file>